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asutaja\Desktop\2025 PÄA toetus\"/>
    </mc:Choice>
  </mc:AlternateContent>
  <xr:revisionPtr revIDLastSave="0" documentId="8_{FD926D19-CA84-4DDF-807C-D854FA592675}" xr6:coauthVersionLast="47" xr6:coauthVersionMax="47" xr10:uidLastSave="{00000000-0000-0000-0000-000000000000}"/>
  <bookViews>
    <workbookView xWindow="-120" yWindow="-120" windowWidth="29040" windowHeight="1572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6" i="1"/>
  <c r="G18" i="1"/>
  <c r="G17" i="1"/>
  <c r="G16" i="1"/>
  <c r="F32" i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E33" i="1"/>
  <c r="D33" i="1"/>
  <c r="C33" i="1"/>
  <c r="F33" i="1" l="1"/>
  <c r="H30" i="1"/>
  <c r="G30" i="1" s="1"/>
  <c r="H32" i="1"/>
  <c r="G32" i="1" s="1"/>
  <c r="G19" i="1"/>
  <c r="H23" i="1"/>
  <c r="G23" i="1" s="1"/>
  <c r="H31" i="1"/>
  <c r="G31" i="1" s="1"/>
  <c r="G28" i="1"/>
  <c r="H24" i="1"/>
  <c r="G24" i="1" s="1"/>
  <c r="G21" i="1"/>
  <c r="G25" i="1"/>
  <c r="G29" i="1"/>
  <c r="G27" i="1"/>
  <c r="G33" i="1" l="1"/>
  <c r="H33" i="1"/>
  <c r="G35" i="1" s="1"/>
</calcChain>
</file>

<file path=xl/sharedStrings.xml><?xml version="1.0" encoding="utf-8"?>
<sst xmlns="http://schemas.openxmlformats.org/spreadsheetml/2006/main" count="36" uniqueCount="34">
  <si>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</si>
  <si>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</si>
  <si>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</si>
  <si>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</si>
  <si>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</si>
  <si>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</si>
  <si>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</si>
  <si>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</si>
  <si>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</si>
  <si>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</si>
  <si>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</si>
  <si>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</si>
  <si>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</si>
  <si>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</si>
  <si>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</si>
  <si>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</si>
  <si>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</si>
  <si>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</si>
  <si>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</si>
  <si>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</si>
  <si>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</si>
  <si>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</si>
  <si>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</si>
  <si>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</si>
  <si>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</si>
  <si>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</si>
  <si>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</si>
  <si>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Termokaameraga drooni DJI Matrice 30T soetamine (PRIA / LEADER projektitoetus 2023-2027)</t>
  </si>
  <si>
    <t>Gaasianalüsaator (PRIA / LEADER projektitoetus 2023-2027)</t>
  </si>
  <si>
    <t>VHF raadiojaamade komplekt (PRIA / LEADER projektitoetus 2023-2027)</t>
  </si>
  <si>
    <t>Võsu Vabatahtlik Tuletõrjeühing</t>
  </si>
  <si>
    <t>Rauno-Olavi Ruut</t>
  </si>
  <si>
    <t>juhatuse liige</t>
  </si>
  <si>
    <t>vosuvtu@gmail.com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</si>
</sst>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" fontId="0" fillId="0" borderId="7" xfId="0" applyNumberFormat="1" applyBorder="1"/>
    <xf numFmtId="0" fontId="0" fillId="0" borderId="9" xfId="0" applyBorder="1"/>
    <xf numFmtId="1" fontId="0" fillId="0" borderId="1" xfId="0" applyNumberFormat="1" applyBorder="1"/>
    <xf numFmtId="0" fontId="0" fillId="0" borderId="12" xfId="0" applyBorder="1"/>
    <xf numFmtId="1" fontId="0" fillId="0" borderId="11" xfId="0" applyNumberFormat="1" applyBorder="1"/>
    <xf numFmtId="1" fontId="0" fillId="0" borderId="13" xfId="0" applyNumberFormat="1" applyBorder="1"/>
    <xf numFmtId="0" fontId="2" fillId="0" borderId="2" xfId="0" applyFont="1" applyBorder="1" applyAlignment="1">
      <alignment wrapText="1"/>
    </xf>
    <xf numFmtId="0" fontId="2" fillId="0" borderId="16" xfId="0" applyFont="1" applyBorder="1" applyAlignment="1">
      <alignment vertical="top"/>
    </xf>
    <xf numFmtId="0" fontId="2" fillId="0" borderId="16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5" xfId="0" applyFont="1" applyBorder="1"/>
    <xf numFmtId="0" fontId="0" fillId="2" borderId="17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1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19" xfId="0" applyFill="1" applyBorder="1"/>
    <xf numFmtId="0" fontId="8" fillId="0" borderId="3" xfId="0" applyFont="1" applyBorder="1"/>
    <xf numFmtId="0" fontId="8" fillId="0" borderId="14" xfId="0" applyFont="1" applyBorder="1"/>
    <xf numFmtId="0" fontId="8" fillId="0" borderId="4" xfId="0" applyFont="1" applyBorder="1"/>
    <xf numFmtId="2" fontId="0" fillId="0" borderId="7" xfId="0" applyNumberFormat="1" applyBorder="1"/>
    <xf numFmtId="0" fontId="0" fillId="2" borderId="5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3" borderId="6" xfId="0" applyFill="1" applyBorder="1"/>
    <xf numFmtId="0" fontId="0" fillId="3" borderId="1" xfId="0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2" borderId="21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14" fontId="0" fillId="2" borderId="1" xfId="0" applyNumberFormat="1" applyFill="1" applyBorder="1"/>
    <xf numFmtId="0" fontId="9" fillId="2" borderId="1" xfId="2" applyFill="1" applyBorder="1"/>
    <xf numFmtId="14" fontId="0" fillId="2" borderId="1" xfId="0" applyNumberFormat="1" applyFill="1" applyBorder="1" applyAlignment="1">
      <alignment horizontal="righ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osuvt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G44" sqref="G44"/>
    </sheetView>
  </sheetViews>
  <sheetFormatPr defaultRowHeight="15" x14ac:dyDescent="0.25"/>
  <cols>
    <col min="1" max="1" width="32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</cols>
  <sheetData>
    <row r="1" spans="1:8" ht="18.75" x14ac:dyDescent="0.3">
      <c r="A1" s="18" t="s">
        <v>0</v>
      </c>
    </row>
    <row r="3" spans="1:8" x14ac:dyDescent="0.25">
      <c r="A3" s="37" t="s">
        <v>23</v>
      </c>
      <c r="B3" s="37"/>
    </row>
    <row r="5" spans="1:8" x14ac:dyDescent="0.25">
      <c r="A5" s="16" t="s">
        <v>4</v>
      </c>
      <c r="B5" s="17">
        <v>46037</v>
      </c>
    </row>
    <row r="6" spans="1:8" x14ac:dyDescent="0.25">
      <c r="A6" s="16" t="s">
        <v>8</v>
      </c>
      <c r="B6" s="24" t="s">
        <v>30</v>
      </c>
    </row>
    <row r="7" spans="1:8" x14ac:dyDescent="0.25">
      <c r="A7" s="16" t="s">
        <v>1</v>
      </c>
      <c r="B7" s="24">
        <v>80137598</v>
      </c>
    </row>
    <row r="8" spans="1:8" x14ac:dyDescent="0.25">
      <c r="A8" s="16" t="s">
        <v>3</v>
      </c>
      <c r="B8" s="47">
        <v>45723</v>
      </c>
    </row>
    <row r="9" spans="1:8" x14ac:dyDescent="0.25">
      <c r="A9" s="16" t="s">
        <v>2</v>
      </c>
      <c r="B9" s="47">
        <v>46006</v>
      </c>
    </row>
    <row r="10" spans="1:8" x14ac:dyDescent="0.25">
      <c r="A10" s="16" t="s">
        <v>9</v>
      </c>
      <c r="B10" s="24" t="s">
        <v>31</v>
      </c>
    </row>
    <row r="11" spans="1:8" x14ac:dyDescent="0.25">
      <c r="A11" s="16" t="s">
        <v>5</v>
      </c>
      <c r="B11" s="24" t="s">
        <v>32</v>
      </c>
    </row>
    <row r="12" spans="1:8" x14ac:dyDescent="0.25">
      <c r="A12" s="16" t="s">
        <v>6</v>
      </c>
      <c r="B12" s="24">
        <v>58002933</v>
      </c>
    </row>
    <row r="13" spans="1:8" x14ac:dyDescent="0.25">
      <c r="A13" s="16" t="s">
        <v>7</v>
      </c>
      <c r="B13" s="48" t="s">
        <v>33</v>
      </c>
    </row>
    <row r="14" spans="1:8" ht="15.75" thickBot="1" x14ac:dyDescent="0.3"/>
    <row r="15" spans="1:8" ht="72.95" customHeight="1" thickBot="1" x14ac:dyDescent="0.3">
      <c r="A15" s="2" t="s">
        <v>10</v>
      </c>
      <c r="B15" s="13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ht="45" x14ac:dyDescent="0.25">
      <c r="A16" s="31" t="s">
        <v>27</v>
      </c>
      <c r="B16" s="20">
        <v>1030306</v>
      </c>
      <c r="C16" s="21">
        <v>10400</v>
      </c>
      <c r="D16" s="21"/>
      <c r="E16" s="21"/>
      <c r="F16" s="33">
        <v>1350.17</v>
      </c>
      <c r="G16" s="30">
        <f>F16*0.5</f>
        <v>675.08500000000004</v>
      </c>
      <c r="H16" s="30">
        <f>F16*0.5</f>
        <v>675.08500000000004</v>
      </c>
    </row>
    <row r="17" spans="1:8" ht="30" x14ac:dyDescent="0.25">
      <c r="A17" s="32" t="s">
        <v>28</v>
      </c>
      <c r="B17" s="23">
        <v>4103627</v>
      </c>
      <c r="C17" s="24">
        <v>1268.52</v>
      </c>
      <c r="D17" s="24"/>
      <c r="E17" s="24"/>
      <c r="F17" s="34">
        <v>319.79000000000002</v>
      </c>
      <c r="G17" s="30">
        <f t="shared" ref="G17:G18" si="0">F17*0.5</f>
        <v>159.89500000000001</v>
      </c>
      <c r="H17" s="30">
        <f t="shared" ref="H17:H18" si="1">F17*0.5</f>
        <v>159.89500000000001</v>
      </c>
    </row>
    <row r="18" spans="1:8" ht="45" x14ac:dyDescent="0.25">
      <c r="A18" s="32" t="s">
        <v>29</v>
      </c>
      <c r="B18" s="23">
        <v>252354</v>
      </c>
      <c r="C18" s="24">
        <v>5784.67</v>
      </c>
      <c r="D18" s="24"/>
      <c r="E18" s="24"/>
      <c r="F18" s="34">
        <v>1458.32</v>
      </c>
      <c r="G18" s="30">
        <f t="shared" si="0"/>
        <v>729.16</v>
      </c>
      <c r="H18" s="30">
        <f t="shared" si="1"/>
        <v>729.16</v>
      </c>
    </row>
    <row r="19" spans="1:8" x14ac:dyDescent="0.25">
      <c r="A19" s="22"/>
      <c r="B19" s="23"/>
      <c r="C19" s="21"/>
      <c r="D19" s="21"/>
      <c r="E19" s="21"/>
      <c r="F19" s="7">
        <f t="shared" ref="F19:F32" si="2">E19/1.24+D19/1.22+C19</f>
        <v>0</v>
      </c>
      <c r="G19" s="8">
        <f t="shared" ref="G19:G32" si="3">F19-H19</f>
        <v>0</v>
      </c>
      <c r="H19" s="6">
        <f t="shared" ref="H19:H32" si="4">F19/1.1</f>
        <v>0</v>
      </c>
    </row>
    <row r="20" spans="1:8" x14ac:dyDescent="0.25">
      <c r="A20" s="22"/>
      <c r="B20" s="23"/>
      <c r="C20" s="24"/>
      <c r="D20" s="24"/>
      <c r="E20" s="24"/>
      <c r="F20" s="7">
        <f t="shared" si="2"/>
        <v>0</v>
      </c>
      <c r="G20" s="8"/>
      <c r="H20" s="6">
        <f t="shared" si="4"/>
        <v>0</v>
      </c>
    </row>
    <row r="21" spans="1:8" x14ac:dyDescent="0.25">
      <c r="A21" s="22"/>
      <c r="B21" s="23"/>
      <c r="C21" s="24"/>
      <c r="D21" s="24"/>
      <c r="E21" s="24"/>
      <c r="F21" s="7">
        <f t="shared" si="2"/>
        <v>0</v>
      </c>
      <c r="G21" s="8">
        <f t="shared" si="3"/>
        <v>0</v>
      </c>
      <c r="H21" s="6">
        <f t="shared" si="4"/>
        <v>0</v>
      </c>
    </row>
    <row r="22" spans="1:8" x14ac:dyDescent="0.25">
      <c r="A22" s="22"/>
      <c r="B22" s="23"/>
      <c r="C22" s="24"/>
      <c r="D22" s="24"/>
      <c r="E22" s="24"/>
      <c r="F22" s="7">
        <f t="shared" si="2"/>
        <v>0</v>
      </c>
      <c r="G22" s="8">
        <f t="shared" si="3"/>
        <v>0</v>
      </c>
      <c r="H22" s="6">
        <f t="shared" si="4"/>
        <v>0</v>
      </c>
    </row>
    <row r="23" spans="1:8" x14ac:dyDescent="0.25">
      <c r="A23" s="22"/>
      <c r="B23" s="23"/>
      <c r="C23" s="24"/>
      <c r="D23" s="24"/>
      <c r="E23" s="24"/>
      <c r="F23" s="7">
        <f t="shared" si="2"/>
        <v>0</v>
      </c>
      <c r="G23" s="8">
        <f t="shared" si="3"/>
        <v>0</v>
      </c>
      <c r="H23" s="6">
        <f t="shared" si="4"/>
        <v>0</v>
      </c>
    </row>
    <row r="24" spans="1:8" x14ac:dyDescent="0.25">
      <c r="A24" s="22"/>
      <c r="B24" s="23"/>
      <c r="C24" s="24"/>
      <c r="D24" s="24"/>
      <c r="E24" s="24"/>
      <c r="F24" s="7">
        <f t="shared" si="2"/>
        <v>0</v>
      </c>
      <c r="G24" s="8">
        <f t="shared" si="3"/>
        <v>0</v>
      </c>
      <c r="H24" s="6">
        <f t="shared" si="4"/>
        <v>0</v>
      </c>
    </row>
    <row r="25" spans="1:8" x14ac:dyDescent="0.25">
      <c r="A25" s="22"/>
      <c r="B25" s="23"/>
      <c r="C25" s="24"/>
      <c r="D25" s="24"/>
      <c r="E25" s="24"/>
      <c r="F25" s="7">
        <f t="shared" si="2"/>
        <v>0</v>
      </c>
      <c r="G25" s="8">
        <f t="shared" si="3"/>
        <v>0</v>
      </c>
      <c r="H25" s="6">
        <f t="shared" si="4"/>
        <v>0</v>
      </c>
    </row>
    <row r="26" spans="1:8" x14ac:dyDescent="0.25">
      <c r="A26" s="22"/>
      <c r="B26" s="23"/>
      <c r="C26" s="21"/>
      <c r="D26" s="21"/>
      <c r="E26" s="21"/>
      <c r="F26" s="7">
        <f t="shared" si="2"/>
        <v>0</v>
      </c>
      <c r="G26" s="8">
        <f t="shared" si="3"/>
        <v>0</v>
      </c>
      <c r="H26" s="6">
        <f t="shared" si="4"/>
        <v>0</v>
      </c>
    </row>
    <row r="27" spans="1:8" x14ac:dyDescent="0.25">
      <c r="A27" s="22"/>
      <c r="B27" s="23"/>
      <c r="C27" s="24"/>
      <c r="D27" s="24"/>
      <c r="E27" s="24"/>
      <c r="F27" s="7">
        <f t="shared" si="2"/>
        <v>0</v>
      </c>
      <c r="G27" s="8">
        <f t="shared" si="3"/>
        <v>0</v>
      </c>
      <c r="H27" s="6">
        <f t="shared" si="4"/>
        <v>0</v>
      </c>
    </row>
    <row r="28" spans="1:8" x14ac:dyDescent="0.25">
      <c r="A28" s="22"/>
      <c r="B28" s="23"/>
      <c r="C28" s="24"/>
      <c r="D28" s="24"/>
      <c r="E28" s="24"/>
      <c r="F28" s="7">
        <f t="shared" si="2"/>
        <v>0</v>
      </c>
      <c r="G28" s="8">
        <f t="shared" si="3"/>
        <v>0</v>
      </c>
      <c r="H28" s="6">
        <f t="shared" si="4"/>
        <v>0</v>
      </c>
    </row>
    <row r="29" spans="1:8" x14ac:dyDescent="0.25">
      <c r="A29" s="22"/>
      <c r="B29" s="23"/>
      <c r="C29" s="24"/>
      <c r="D29" s="24"/>
      <c r="E29" s="24"/>
      <c r="F29" s="7">
        <f t="shared" si="2"/>
        <v>0</v>
      </c>
      <c r="G29" s="8">
        <f t="shared" si="3"/>
        <v>0</v>
      </c>
      <c r="H29" s="6">
        <f t="shared" si="4"/>
        <v>0</v>
      </c>
    </row>
    <row r="30" spans="1:8" x14ac:dyDescent="0.25">
      <c r="A30" s="22"/>
      <c r="B30" s="23"/>
      <c r="C30" s="21"/>
      <c r="D30" s="21"/>
      <c r="E30" s="21"/>
      <c r="F30" s="7">
        <f t="shared" si="2"/>
        <v>0</v>
      </c>
      <c r="G30" s="8">
        <f t="shared" si="3"/>
        <v>0</v>
      </c>
      <c r="H30" s="6">
        <f t="shared" si="4"/>
        <v>0</v>
      </c>
    </row>
    <row r="31" spans="1:8" x14ac:dyDescent="0.25">
      <c r="A31" s="22"/>
      <c r="B31" s="23"/>
      <c r="C31" s="24"/>
      <c r="D31" s="24"/>
      <c r="E31" s="24"/>
      <c r="F31" s="7">
        <f t="shared" si="2"/>
        <v>0</v>
      </c>
      <c r="G31" s="8">
        <f t="shared" si="3"/>
        <v>0</v>
      </c>
      <c r="H31" s="6">
        <f t="shared" si="4"/>
        <v>0</v>
      </c>
    </row>
    <row r="32" spans="1:8" ht="15.75" thickBot="1" x14ac:dyDescent="0.3">
      <c r="A32" s="25"/>
      <c r="B32" s="26"/>
      <c r="C32" s="24"/>
      <c r="D32" s="24"/>
      <c r="E32" s="24"/>
      <c r="F32" s="9">
        <f t="shared" si="2"/>
        <v>0</v>
      </c>
      <c r="G32" s="10">
        <f t="shared" si="3"/>
        <v>0</v>
      </c>
      <c r="H32" s="11">
        <f t="shared" si="4"/>
        <v>0</v>
      </c>
    </row>
    <row r="33" spans="1:8" ht="42.75" thickBot="1" x14ac:dyDescent="0.3">
      <c r="A33" s="12" t="s">
        <v>16</v>
      </c>
      <c r="B33" s="14"/>
      <c r="C33" s="27">
        <f t="shared" ref="C33:E33" si="5">SUM(C16:C32)</f>
        <v>17453.190000000002</v>
      </c>
      <c r="D33" s="27">
        <f t="shared" si="5"/>
        <v>0</v>
      </c>
      <c r="E33" s="27">
        <f t="shared" si="5"/>
        <v>0</v>
      </c>
      <c r="F33" s="28">
        <f>SUM(F16:F32)</f>
        <v>3128.2799999999997</v>
      </c>
      <c r="G33" s="29">
        <f>SUM(G16:G32)</f>
        <v>1564.1399999999999</v>
      </c>
      <c r="H33" s="19">
        <f>SUM(H16:H32)</f>
        <v>1564.1399999999999</v>
      </c>
    </row>
    <row r="34" spans="1:8" ht="14.1" customHeight="1" thickBot="1" x14ac:dyDescent="0.3">
      <c r="A34" s="42" t="s">
        <v>26</v>
      </c>
      <c r="B34" s="43"/>
      <c r="C34" s="43"/>
      <c r="D34" s="43"/>
      <c r="E34" s="43"/>
      <c r="F34" s="44"/>
      <c r="G34" s="40"/>
      <c r="H34" s="41"/>
    </row>
    <row r="35" spans="1:8" ht="15.75" thickBot="1" x14ac:dyDescent="0.3">
      <c r="A35" s="45" t="s">
        <v>24</v>
      </c>
      <c r="B35" s="46"/>
      <c r="C35" s="46"/>
      <c r="D35" s="46"/>
      <c r="E35" s="46"/>
      <c r="F35" s="46"/>
      <c r="G35" s="38">
        <f>H33-H34</f>
        <v>1564.1399999999999</v>
      </c>
      <c r="H35" s="39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6" t="s">
        <v>31</v>
      </c>
      <c r="C40" s="36"/>
    </row>
    <row r="41" spans="1:8" x14ac:dyDescent="0.25">
      <c r="A41" s="1" t="s">
        <v>22</v>
      </c>
      <c r="B41" s="49">
        <v>46006</v>
      </c>
      <c r="C41" s="36"/>
    </row>
    <row r="42" spans="1:8" x14ac:dyDescent="0.25">
      <c r="A42" s="15" t="s">
        <v>19</v>
      </c>
      <c r="B42" s="36" t="s">
        <v>31</v>
      </c>
      <c r="C42" s="36"/>
    </row>
    <row r="43" spans="1:8" x14ac:dyDescent="0.25">
      <c r="B43" s="35" t="s">
        <v>20</v>
      </c>
      <c r="C43" s="35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2B4BB055-BB4A-43A2-BFCF-C2C145E840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Võsu Pääste</cp:lastModifiedBy>
  <dcterms:created xsi:type="dcterms:W3CDTF">2025-08-15T08:47:32Z</dcterms:created>
  <dcterms:modified xsi:type="dcterms:W3CDTF">2025-12-15T07:30:15Z</dcterms:modified>
</cp:coreProperties>
</file>